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  <sheet name="Tabelle4" sheetId="4" r:id="rId4"/>
  </sheets>
  <calcPr calcId="145621"/>
</workbook>
</file>

<file path=xl/calcChain.xml><?xml version="1.0" encoding="utf-8"?>
<calcChain xmlns="http://schemas.openxmlformats.org/spreadsheetml/2006/main">
  <c r="C25" i="1" l="1"/>
  <c r="C13" i="1"/>
  <c r="C44" i="1"/>
  <c r="C37" i="1"/>
  <c r="D25" i="1" l="1"/>
  <c r="D13" i="1"/>
  <c r="B25" i="1"/>
  <c r="B13" i="1"/>
  <c r="C21" i="2" l="1"/>
  <c r="B44" i="1" l="1"/>
  <c r="B37" i="1"/>
  <c r="C31" i="2" l="1"/>
  <c r="C26" i="2"/>
  <c r="C10" i="2"/>
</calcChain>
</file>

<file path=xl/sharedStrings.xml><?xml version="1.0" encoding="utf-8"?>
<sst xmlns="http://schemas.openxmlformats.org/spreadsheetml/2006/main" count="60" uniqueCount="57">
  <si>
    <t>Spesen Veranstaltungen GLM</t>
  </si>
  <si>
    <t>Allg. Kosten GLM</t>
  </si>
  <si>
    <t>Miete Lokale</t>
  </si>
  <si>
    <t>Abgaben, Gebühren (SUISA)</t>
  </si>
  <si>
    <t>Total Aufwendungen</t>
  </si>
  <si>
    <t>Gemeindebeitrag</t>
  </si>
  <si>
    <t>Mitgliederbeiträge</t>
  </si>
  <si>
    <t>Beiträge Körperschaften &amp; Organisationen</t>
  </si>
  <si>
    <t>Sponsorenbeiträge</t>
  </si>
  <si>
    <t>Konzerte GLM</t>
  </si>
  <si>
    <t>Koproduktionen</t>
  </si>
  <si>
    <t>"klangreich"</t>
  </si>
  <si>
    <t>Gagen Veranstaltungen GLM</t>
  </si>
  <si>
    <t>Kulturpool</t>
  </si>
  <si>
    <t>Lotteriefonds</t>
  </si>
  <si>
    <t>Sponsoren</t>
  </si>
  <si>
    <t>Organisation Veranstaltungen GLM</t>
  </si>
  <si>
    <t>Stutz Hatswil</t>
  </si>
  <si>
    <t>Bodenseefestival</t>
  </si>
  <si>
    <t>Klaviermiete / Verstärker</t>
  </si>
  <si>
    <t>Diverse</t>
  </si>
  <si>
    <t>Miete Lokale / Klavier / Technik</t>
  </si>
  <si>
    <t>Werbung / Inserate</t>
  </si>
  <si>
    <t>Ertrag</t>
  </si>
  <si>
    <t>Aufwand</t>
  </si>
  <si>
    <t>Total Ertrag</t>
  </si>
  <si>
    <t>Kasse</t>
  </si>
  <si>
    <t>TKB Romanshorn CC 032.104</t>
  </si>
  <si>
    <t>TKB Romanshorn ASKP 341.800.0</t>
  </si>
  <si>
    <t>TKB Wertschriftendepot</t>
  </si>
  <si>
    <t>Einnahmen durch Eintritte</t>
  </si>
  <si>
    <t>TKB - Jubiläumsstiftung</t>
  </si>
  <si>
    <t>Konzerte klangreich</t>
  </si>
  <si>
    <t>Zinsen / Wertschriftertrag</t>
  </si>
  <si>
    <t>Bilanz</t>
  </si>
  <si>
    <t>Aktiven</t>
  </si>
  <si>
    <t>Total Aktiven</t>
  </si>
  <si>
    <t>Passiven</t>
  </si>
  <si>
    <t>Vermögen GLM</t>
  </si>
  <si>
    <t>Vermögen Legat</t>
  </si>
  <si>
    <t>Total Passiven</t>
  </si>
  <si>
    <t>Budget 22/23</t>
  </si>
  <si>
    <t>Bodenseefestival, Sonderveranstaltungen</t>
  </si>
  <si>
    <t>Eintritte klangreich</t>
  </si>
  <si>
    <t>Eintritte Bodenseefestival</t>
  </si>
  <si>
    <t>Gutscheine</t>
  </si>
  <si>
    <t>Jahresergebnis</t>
  </si>
  <si>
    <t>Jahresergebnis 2021/2022</t>
  </si>
  <si>
    <t>Sonderkonzerte / Kulturtage</t>
  </si>
  <si>
    <t>Eintritte Sonderveranstaltungen</t>
  </si>
  <si>
    <t>Eintritte Veranstaltungen klangreich</t>
  </si>
  <si>
    <t>Eintritte "Bodenseefestival"</t>
  </si>
  <si>
    <t>Budget 22/23:  Details zu einzelnen Budgetposten</t>
  </si>
  <si>
    <t>Rechnung 22/23</t>
  </si>
  <si>
    <t>Budget 23/24</t>
  </si>
  <si>
    <t>Bezug aus Legat für Matthäusp.</t>
  </si>
  <si>
    <t>Jahresrechnung GLM  2022/2023 - Budget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</si>
</sst>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43" fontId="5" fillId="0" borderId="0" xfId="1" applyFont="1"/>
    <xf numFmtId="0" fontId="0" fillId="0" borderId="0" xfId="0" applyFont="1" applyBorder="1"/>
    <xf numFmtId="0" fontId="7" fillId="3" borderId="0" xfId="0" applyFont="1" applyFill="1" applyBorder="1"/>
    <xf numFmtId="0" fontId="0" fillId="3" borderId="0" xfId="0" applyFill="1"/>
    <xf numFmtId="0" fontId="4" fillId="0" borderId="0" xfId="0" applyFont="1" applyBorder="1" applyAlignment="1">
      <alignment vertical="center"/>
    </xf>
    <xf numFmtId="43" fontId="6" fillId="0" borderId="0" xfId="1" applyFont="1" applyBorder="1"/>
    <xf numFmtId="0" fontId="3" fillId="3" borderId="0" xfId="0" applyFont="1" applyFill="1"/>
    <xf numFmtId="43" fontId="8" fillId="3" borderId="0" xfId="1" applyFont="1" applyFill="1" applyBorder="1" applyAlignment="1">
      <alignment vertical="center"/>
    </xf>
    <xf numFmtId="0" fontId="0" fillId="2" borderId="0" xfId="0" applyFont="1" applyFill="1" applyBorder="1"/>
    <xf numFmtId="0" fontId="0" fillId="0" borderId="0" xfId="0" applyFont="1"/>
    <xf numFmtId="0" fontId="0" fillId="2" borderId="0" xfId="0" applyFont="1" applyFill="1"/>
    <xf numFmtId="43" fontId="9" fillId="2" borderId="1" xfId="1" applyFont="1" applyFill="1" applyBorder="1"/>
    <xf numFmtId="0" fontId="0" fillId="0" borderId="1" xfId="0" applyFont="1" applyBorder="1"/>
    <xf numFmtId="0" fontId="9" fillId="0" borderId="2" xfId="0" applyFont="1" applyFill="1" applyBorder="1"/>
    <xf numFmtId="43" fontId="0" fillId="0" borderId="1" xfId="1" applyFont="1" applyBorder="1"/>
    <xf numFmtId="0" fontId="9" fillId="0" borderId="1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3" fontId="0" fillId="0" borderId="0" xfId="1" applyFont="1" applyBorder="1"/>
    <xf numFmtId="43" fontId="0" fillId="0" borderId="0" xfId="0" applyNumberFormat="1" applyFont="1" applyBorder="1"/>
    <xf numFmtId="43" fontId="0" fillId="0" borderId="4" xfId="0" applyNumberFormat="1" applyFont="1" applyBorder="1"/>
    <xf numFmtId="43" fontId="0" fillId="0" borderId="1" xfId="0" applyNumberFormat="1" applyFont="1" applyBorder="1"/>
    <xf numFmtId="0" fontId="0" fillId="0" borderId="3" xfId="0" applyFont="1" applyBorder="1"/>
    <xf numFmtId="43" fontId="0" fillId="0" borderId="3" xfId="1" applyFont="1" applyBorder="1"/>
    <xf numFmtId="0" fontId="0" fillId="0" borderId="1" xfId="0" applyFont="1" applyFill="1" applyBorder="1"/>
    <xf numFmtId="43" fontId="12" fillId="0" borderId="1" xfId="1" applyFont="1" applyBorder="1"/>
    <xf numFmtId="43" fontId="0" fillId="0" borderId="1" xfId="1" applyFont="1" applyFill="1" applyBorder="1"/>
    <xf numFmtId="0" fontId="9" fillId="0" borderId="0" xfId="0" applyFont="1"/>
    <xf numFmtId="0" fontId="0" fillId="0" borderId="1" xfId="0" applyBorder="1"/>
    <xf numFmtId="0" fontId="9" fillId="0" borderId="0" xfId="0" applyFont="1" applyFill="1" applyBorder="1"/>
    <xf numFmtId="0" fontId="9" fillId="0" borderId="1" xfId="0" applyFont="1" applyFill="1" applyBorder="1"/>
    <xf numFmtId="0" fontId="9" fillId="0" borderId="0" xfId="0" applyFont="1" applyBorder="1" applyAlignment="1">
      <alignment horizontal="center"/>
    </xf>
    <xf numFmtId="43" fontId="0" fillId="2" borderId="1" xfId="1" applyFont="1" applyFill="1" applyBorder="1"/>
    <xf numFmtId="14" fontId="9" fillId="2" borderId="1" xfId="0" applyNumberFormat="1" applyFont="1" applyFill="1" applyBorder="1"/>
    <xf numFmtId="43" fontId="14" fillId="2" borderId="1" xfId="1" applyFont="1" applyFill="1" applyBorder="1"/>
    <xf numFmtId="0" fontId="9" fillId="3" borderId="1" xfId="0" applyFont="1" applyFill="1" applyBorder="1"/>
    <xf numFmtId="0" fontId="0" fillId="2" borderId="1" xfId="0" applyFill="1" applyBorder="1"/>
    <xf numFmtId="0" fontId="0" fillId="3" borderId="0" xfId="0" applyFont="1" applyFill="1"/>
    <xf numFmtId="0" fontId="0" fillId="3" borderId="0" xfId="0" applyFont="1" applyFill="1" applyBorder="1"/>
    <xf numFmtId="43" fontId="13" fillId="0" borderId="1" xfId="1" applyFont="1" applyBorder="1"/>
    <xf numFmtId="43" fontId="9" fillId="2" borderId="1" xfId="0" applyNumberFormat="1" applyFont="1" applyFill="1" applyBorder="1"/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0" xfId="0" applyFill="1" applyBorder="1"/>
    <xf numFmtId="43" fontId="7" fillId="3" borderId="1" xfId="1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0" fillId="0" borderId="0" xfId="1" applyFont="1"/>
    <xf numFmtId="14" fontId="0" fillId="3" borderId="1" xfId="0" applyNumberFormat="1" applyFont="1" applyFill="1" applyBorder="1"/>
    <xf numFmtId="43" fontId="1" fillId="3" borderId="1" xfId="1" applyFont="1" applyFill="1" applyBorder="1"/>
    <xf numFmtId="43" fontId="13" fillId="3" borderId="1" xfId="1" applyFont="1" applyFill="1" applyBorder="1"/>
    <xf numFmtId="43" fontId="0" fillId="3" borderId="0" xfId="0" applyNumberFormat="1" applyFont="1" applyFill="1"/>
    <xf numFmtId="43" fontId="12" fillId="2" borderId="1" xfId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workbookViewId="0">
      <selection activeCell="A2" sqref="A2"/>
    </sheetView>
  </sheetViews>
  <sheetFormatPr baseColWidth="10" defaultRowHeight="15" x14ac:dyDescent="0.25"/>
  <cols>
    <col min="1" max="1" width="36.85546875" customWidth="1"/>
    <col min="2" max="2" width="14.7109375" customWidth="1"/>
    <col min="3" max="3" width="16.5703125" customWidth="1"/>
    <col min="4" max="4" width="17.140625" customWidth="1"/>
    <col min="5" max="5" width="41" customWidth="1"/>
  </cols>
  <sheetData>
    <row r="1" spans="1:5" ht="23.25" x14ac:dyDescent="0.25">
      <c r="A1" s="46" t="s">
        <v>56</v>
      </c>
      <c r="B1" s="47"/>
      <c r="C1" s="48"/>
      <c r="D1" s="49"/>
    </row>
    <row r="2" spans="1:5" x14ac:dyDescent="0.25">
      <c r="A2" s="2"/>
      <c r="B2" s="2"/>
      <c r="C2" s="2"/>
      <c r="D2" s="2"/>
    </row>
    <row r="3" spans="1:5" ht="18.75" x14ac:dyDescent="0.3">
      <c r="A3" s="5"/>
      <c r="B3" s="51" t="s">
        <v>41</v>
      </c>
      <c r="C3" s="52" t="s">
        <v>53</v>
      </c>
      <c r="D3" s="51" t="s">
        <v>54</v>
      </c>
      <c r="E3" s="1"/>
    </row>
    <row r="4" spans="1:5" x14ac:dyDescent="0.25">
      <c r="A4" s="22" t="s">
        <v>24</v>
      </c>
      <c r="B4" s="6"/>
      <c r="C4" s="43"/>
      <c r="D4" s="6"/>
    </row>
    <row r="5" spans="1:5" x14ac:dyDescent="0.25">
      <c r="A5" s="16" t="s">
        <v>32</v>
      </c>
      <c r="B5" s="18">
        <v>17850</v>
      </c>
      <c r="C5" s="37">
        <v>18587.25</v>
      </c>
      <c r="D5" s="18">
        <v>24000</v>
      </c>
    </row>
    <row r="6" spans="1:5" x14ac:dyDescent="0.25">
      <c r="A6" s="16" t="s">
        <v>42</v>
      </c>
      <c r="B6" s="18">
        <v>10800</v>
      </c>
      <c r="C6" s="37">
        <v>10608.76</v>
      </c>
      <c r="D6" s="18">
        <v>21000</v>
      </c>
    </row>
    <row r="7" spans="1:5" x14ac:dyDescent="0.25">
      <c r="A7" s="16" t="s">
        <v>21</v>
      </c>
      <c r="B7" s="18">
        <v>7400</v>
      </c>
      <c r="C7" s="37">
        <v>7845.37</v>
      </c>
      <c r="D7" s="18">
        <v>2900</v>
      </c>
    </row>
    <row r="8" spans="1:5" x14ac:dyDescent="0.25">
      <c r="A8" s="16" t="s">
        <v>16</v>
      </c>
      <c r="B8" s="18">
        <v>1800</v>
      </c>
      <c r="C8" s="37">
        <v>2200</v>
      </c>
      <c r="D8" s="18">
        <v>1800</v>
      </c>
    </row>
    <row r="9" spans="1:5" x14ac:dyDescent="0.25">
      <c r="A9" s="16" t="s">
        <v>3</v>
      </c>
      <c r="B9" s="18">
        <v>1200</v>
      </c>
      <c r="C9" s="37">
        <v>1307.05</v>
      </c>
      <c r="D9" s="18">
        <v>1800</v>
      </c>
    </row>
    <row r="10" spans="1:5" x14ac:dyDescent="0.25">
      <c r="A10" s="16" t="s">
        <v>22</v>
      </c>
      <c r="B10" s="18">
        <v>3800</v>
      </c>
      <c r="C10" s="37">
        <v>3710.03</v>
      </c>
      <c r="D10" s="18">
        <v>4000</v>
      </c>
      <c r="E10" s="2"/>
    </row>
    <row r="11" spans="1:5" x14ac:dyDescent="0.25">
      <c r="A11" s="16" t="s">
        <v>1</v>
      </c>
      <c r="B11" s="18">
        <v>1650</v>
      </c>
      <c r="C11" s="37">
        <v>954.86</v>
      </c>
      <c r="D11" s="18">
        <v>3300</v>
      </c>
      <c r="E11" s="50"/>
    </row>
    <row r="12" spans="1:5" x14ac:dyDescent="0.25">
      <c r="A12" s="5"/>
      <c r="B12" s="23"/>
      <c r="C12" s="12"/>
      <c r="D12" s="23"/>
    </row>
    <row r="13" spans="1:5" x14ac:dyDescent="0.25">
      <c r="A13" s="19" t="s">
        <v>4</v>
      </c>
      <c r="B13" s="18">
        <f>SUM(B5:B12)</f>
        <v>44500</v>
      </c>
      <c r="C13" s="15">
        <f>SUM(C5:C12)</f>
        <v>45213.320000000007</v>
      </c>
      <c r="D13" s="18">
        <f>SUM(D5:D12)</f>
        <v>58800</v>
      </c>
    </row>
    <row r="14" spans="1:5" x14ac:dyDescent="0.25">
      <c r="A14" s="13"/>
      <c r="B14" s="23"/>
      <c r="C14" s="63"/>
      <c r="D14" s="23"/>
    </row>
    <row r="15" spans="1:5" x14ac:dyDescent="0.25">
      <c r="A15" s="22" t="s">
        <v>23</v>
      </c>
      <c r="B15" s="23"/>
      <c r="C15" s="42"/>
      <c r="D15" s="23"/>
    </row>
    <row r="16" spans="1:5" x14ac:dyDescent="0.25">
      <c r="A16" s="16" t="s">
        <v>5</v>
      </c>
      <c r="B16" s="18">
        <v>8000</v>
      </c>
      <c r="C16" s="37">
        <v>8000</v>
      </c>
      <c r="D16" s="18">
        <v>8000</v>
      </c>
    </row>
    <row r="17" spans="1:4" x14ac:dyDescent="0.25">
      <c r="A17" s="16" t="s">
        <v>6</v>
      </c>
      <c r="B17" s="18">
        <v>6000</v>
      </c>
      <c r="C17" s="37">
        <v>6125</v>
      </c>
      <c r="D17" s="18">
        <v>6000</v>
      </c>
    </row>
    <row r="18" spans="1:4" x14ac:dyDescent="0.25">
      <c r="A18" s="16" t="s">
        <v>55</v>
      </c>
      <c r="B18" s="18"/>
      <c r="C18" s="37">
        <v>0</v>
      </c>
      <c r="D18" s="18">
        <v>6000</v>
      </c>
    </row>
    <row r="19" spans="1:4" x14ac:dyDescent="0.25">
      <c r="A19" s="29" t="s">
        <v>43</v>
      </c>
      <c r="B19" s="18">
        <v>11000</v>
      </c>
      <c r="C19" s="41">
        <v>11863.88</v>
      </c>
      <c r="D19" s="18">
        <v>10000</v>
      </c>
    </row>
    <row r="20" spans="1:4" x14ac:dyDescent="0.25">
      <c r="A20" s="29" t="s">
        <v>44</v>
      </c>
      <c r="B20" s="18">
        <v>2500</v>
      </c>
      <c r="C20" s="41">
        <v>2248.44</v>
      </c>
      <c r="D20" s="18">
        <v>0</v>
      </c>
    </row>
    <row r="21" spans="1:4" x14ac:dyDescent="0.25">
      <c r="A21" s="29" t="s">
        <v>49</v>
      </c>
      <c r="B21" s="18">
        <v>2500</v>
      </c>
      <c r="C21" s="41">
        <v>2359.83</v>
      </c>
      <c r="D21" s="18">
        <v>6000</v>
      </c>
    </row>
    <row r="22" spans="1:4" x14ac:dyDescent="0.25">
      <c r="A22" s="16" t="s">
        <v>7</v>
      </c>
      <c r="B22" s="18">
        <v>9500</v>
      </c>
      <c r="C22" s="37">
        <v>8200</v>
      </c>
      <c r="D22" s="18">
        <v>9000</v>
      </c>
    </row>
    <row r="23" spans="1:4" x14ac:dyDescent="0.25">
      <c r="A23" s="16" t="s">
        <v>8</v>
      </c>
      <c r="B23" s="18">
        <v>1600</v>
      </c>
      <c r="C23" s="37">
        <v>1580</v>
      </c>
      <c r="D23" s="18">
        <v>3000</v>
      </c>
    </row>
    <row r="24" spans="1:4" x14ac:dyDescent="0.25">
      <c r="A24" s="16" t="s">
        <v>33</v>
      </c>
      <c r="B24" s="18">
        <v>0</v>
      </c>
      <c r="C24" s="64">
        <v>290.81</v>
      </c>
      <c r="D24" s="18">
        <v>0</v>
      </c>
    </row>
    <row r="25" spans="1:4" x14ac:dyDescent="0.25">
      <c r="A25" s="35" t="s">
        <v>25</v>
      </c>
      <c r="B25" s="18">
        <f>SUM(B16:B24)</f>
        <v>41100</v>
      </c>
      <c r="C25" s="45">
        <f>SUM(C16:C24)</f>
        <v>40667.959999999992</v>
      </c>
      <c r="D25" s="18">
        <f>SUM(D16:D24)</f>
        <v>48000</v>
      </c>
    </row>
    <row r="26" spans="1:4" x14ac:dyDescent="0.25">
      <c r="A26" s="5"/>
      <c r="B26" s="23"/>
      <c r="C26" s="14"/>
      <c r="D26" s="23"/>
    </row>
    <row r="27" spans="1:4" x14ac:dyDescent="0.25">
      <c r="A27" s="19" t="s">
        <v>46</v>
      </c>
      <c r="B27" s="44">
        <v>-3400</v>
      </c>
      <c r="C27" s="39">
        <v>-4545.3599999999997</v>
      </c>
      <c r="D27" s="44">
        <v>-10800</v>
      </c>
    </row>
    <row r="28" spans="1:4" x14ac:dyDescent="0.25">
      <c r="A28" s="5"/>
      <c r="B28" s="13"/>
      <c r="C28" s="13"/>
      <c r="D28" s="13"/>
    </row>
    <row r="29" spans="1:4" x14ac:dyDescent="0.25">
      <c r="A29" s="5"/>
      <c r="B29" s="13"/>
      <c r="C29" s="13"/>
      <c r="D29" s="13"/>
    </row>
    <row r="30" spans="1:4" x14ac:dyDescent="0.25">
      <c r="A30" s="40" t="s">
        <v>34</v>
      </c>
      <c r="B30" s="60">
        <v>44804</v>
      </c>
      <c r="C30" s="38">
        <v>45169</v>
      </c>
    </row>
    <row r="31" spans="1:4" x14ac:dyDescent="0.25">
      <c r="A31" s="5"/>
      <c r="B31" s="5"/>
    </row>
    <row r="32" spans="1:4" x14ac:dyDescent="0.25">
      <c r="A32" s="32" t="s">
        <v>35</v>
      </c>
      <c r="B32" s="5"/>
    </row>
    <row r="33" spans="1:3" x14ac:dyDescent="0.25">
      <c r="A33" s="33" t="s">
        <v>26</v>
      </c>
      <c r="B33" s="61">
        <v>975.19</v>
      </c>
      <c r="C33" s="37">
        <v>522.97</v>
      </c>
    </row>
    <row r="34" spans="1:3" x14ac:dyDescent="0.25">
      <c r="A34" s="16" t="s">
        <v>27</v>
      </c>
      <c r="B34" s="61">
        <v>48658.71</v>
      </c>
      <c r="C34" s="37">
        <v>44673.08</v>
      </c>
    </row>
    <row r="35" spans="1:3" x14ac:dyDescent="0.25">
      <c r="A35" s="29" t="s">
        <v>28</v>
      </c>
      <c r="B35" s="61">
        <v>25919.7</v>
      </c>
      <c r="C35" s="37">
        <v>26245</v>
      </c>
    </row>
    <row r="36" spans="1:3" x14ac:dyDescent="0.25">
      <c r="A36" s="29" t="s">
        <v>29</v>
      </c>
      <c r="B36" s="61">
        <v>47667.4</v>
      </c>
      <c r="C36" s="37">
        <v>47109.59</v>
      </c>
    </row>
    <row r="37" spans="1:3" x14ac:dyDescent="0.25">
      <c r="A37" s="19" t="s">
        <v>36</v>
      </c>
      <c r="B37" s="61">
        <f>SUM(B33:B36)</f>
        <v>123221</v>
      </c>
      <c r="C37" s="15">
        <f>SUM(C33:C36)</f>
        <v>118550.64</v>
      </c>
    </row>
    <row r="38" spans="1:3" x14ac:dyDescent="0.25">
      <c r="A38" s="5"/>
      <c r="B38" s="43"/>
      <c r="C38" s="59"/>
    </row>
    <row r="39" spans="1:3" x14ac:dyDescent="0.25">
      <c r="A39" s="34" t="s">
        <v>37</v>
      </c>
      <c r="B39" s="43"/>
      <c r="C39" s="59"/>
    </row>
    <row r="40" spans="1:3" x14ac:dyDescent="0.25">
      <c r="A40" s="29" t="s">
        <v>45</v>
      </c>
      <c r="B40" s="61">
        <v>413.22</v>
      </c>
      <c r="C40" s="37">
        <v>288.22000000000003</v>
      </c>
    </row>
    <row r="41" spans="1:3" x14ac:dyDescent="0.25">
      <c r="A41" s="16" t="s">
        <v>38</v>
      </c>
      <c r="B41" s="61">
        <v>56813.36</v>
      </c>
      <c r="C41" s="37">
        <v>47807.78</v>
      </c>
    </row>
    <row r="42" spans="1:3" x14ac:dyDescent="0.25">
      <c r="A42" s="16" t="s">
        <v>39</v>
      </c>
      <c r="B42" s="61">
        <v>75000</v>
      </c>
      <c r="C42" s="37">
        <v>75000</v>
      </c>
    </row>
    <row r="43" spans="1:3" x14ac:dyDescent="0.25">
      <c r="A43" s="17" t="s">
        <v>47</v>
      </c>
      <c r="B43" s="62">
        <v>-9005.58</v>
      </c>
      <c r="C43" s="39">
        <v>-4545.3599999999997</v>
      </c>
    </row>
    <row r="44" spans="1:3" x14ac:dyDescent="0.25">
      <c r="A44" s="35" t="s">
        <v>40</v>
      </c>
      <c r="B44" s="61">
        <f>SUM(B40:B43)</f>
        <v>123221.00000000001</v>
      </c>
      <c r="C44" s="15">
        <f>SUM(C40:C43)</f>
        <v>118550.64</v>
      </c>
    </row>
    <row r="86" spans="1:4" ht="15.75" x14ac:dyDescent="0.25">
      <c r="A86" s="3"/>
      <c r="B86" s="2"/>
      <c r="C86" s="2"/>
    </row>
    <row r="87" spans="1:4" x14ac:dyDescent="0.25">
      <c r="A87" s="2"/>
      <c r="B87" s="2"/>
      <c r="C87" s="2"/>
      <c r="D87" s="2"/>
    </row>
    <row r="88" spans="1:4" x14ac:dyDescent="0.25">
      <c r="A88" s="2"/>
      <c r="B88" s="2"/>
      <c r="C88" s="2"/>
      <c r="D88" s="2"/>
    </row>
    <row r="89" spans="1:4" x14ac:dyDescent="0.25">
      <c r="B89" s="2"/>
      <c r="C89" s="2"/>
      <c r="D89" s="2"/>
    </row>
    <row r="90" spans="1:4" x14ac:dyDescent="0.25">
      <c r="B90" s="2"/>
      <c r="C90" s="2"/>
      <c r="D90" s="2"/>
    </row>
    <row r="91" spans="1:4" x14ac:dyDescent="0.25">
      <c r="B91" s="2"/>
      <c r="C91" s="2"/>
      <c r="D91" s="2"/>
    </row>
    <row r="92" spans="1:4" x14ac:dyDescent="0.25">
      <c r="B92" s="2"/>
      <c r="C92" s="2"/>
      <c r="D92" s="2"/>
    </row>
    <row r="93" spans="1:4" x14ac:dyDescent="0.25">
      <c r="B93" s="2"/>
      <c r="C93" s="2"/>
      <c r="D93" s="2"/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6" spans="1:4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D104" s="2"/>
    </row>
    <row r="105" spans="1:4" x14ac:dyDescent="0.25">
      <c r="A105" s="2"/>
    </row>
    <row r="106" spans="1:4" x14ac:dyDescent="0.25">
      <c r="A106" s="2"/>
    </row>
    <row r="107" spans="1:4" x14ac:dyDescent="0.25">
      <c r="A107" s="2"/>
    </row>
    <row r="108" spans="1:4" x14ac:dyDescent="0.25">
      <c r="A108" s="2"/>
    </row>
    <row r="109" spans="1:4" x14ac:dyDescent="0.25">
      <c r="A109" s="2"/>
    </row>
    <row r="110" spans="1:4" x14ac:dyDescent="0.25">
      <c r="A110" s="2"/>
    </row>
    <row r="111" spans="1:4" x14ac:dyDescent="0.25">
      <c r="A111" s="2"/>
    </row>
    <row r="112" spans="1:4" x14ac:dyDescent="0.25">
      <c r="A112" s="2"/>
    </row>
    <row r="113" spans="1:1" x14ac:dyDescent="0.25">
      <c r="A113" s="2"/>
    </row>
    <row r="114" spans="1:1" x14ac:dyDescent="0.25">
      <c r="A114" s="2"/>
    </row>
  </sheetData>
  <pageMargins left="0.62992125984251968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D8" sqref="D8"/>
    </sheetView>
  </sheetViews>
  <sheetFormatPr baseColWidth="10" defaultRowHeight="15" x14ac:dyDescent="0.25"/>
  <cols>
    <col min="1" max="1" width="43.5703125" customWidth="1"/>
    <col min="2" max="2" width="13.140625" customWidth="1"/>
    <col min="3" max="3" width="14.140625" customWidth="1"/>
    <col min="4" max="4" width="14" customWidth="1"/>
  </cols>
  <sheetData>
    <row r="1" spans="1:4" ht="18.75" x14ac:dyDescent="0.3">
      <c r="A1" s="54" t="s">
        <v>52</v>
      </c>
      <c r="B1" s="54"/>
      <c r="C1" s="54"/>
      <c r="D1" s="21"/>
    </row>
    <row r="2" spans="1:4" x14ac:dyDescent="0.25">
      <c r="A2" s="13"/>
      <c r="B2" s="13"/>
      <c r="C2" s="13"/>
      <c r="D2" s="5"/>
    </row>
    <row r="3" spans="1:4" x14ac:dyDescent="0.25">
      <c r="A3" s="55" t="s">
        <v>12</v>
      </c>
      <c r="B3" s="56"/>
      <c r="C3" s="57"/>
      <c r="D3" s="20"/>
    </row>
    <row r="4" spans="1:4" x14ac:dyDescent="0.25">
      <c r="A4" s="22"/>
      <c r="B4" s="23"/>
      <c r="C4" s="24"/>
      <c r="D4" s="13"/>
    </row>
    <row r="5" spans="1:4" x14ac:dyDescent="0.25">
      <c r="A5" s="55" t="s">
        <v>9</v>
      </c>
      <c r="B5" s="56"/>
      <c r="C5" s="57"/>
      <c r="D5" s="13"/>
    </row>
    <row r="6" spans="1:4" x14ac:dyDescent="0.25">
      <c r="A6" s="27" t="s">
        <v>11</v>
      </c>
      <c r="B6" s="28">
        <v>17850</v>
      </c>
      <c r="C6" s="25"/>
      <c r="D6" s="5"/>
    </row>
    <row r="7" spans="1:4" x14ac:dyDescent="0.25">
      <c r="A7" s="16" t="s">
        <v>48</v>
      </c>
      <c r="B7" s="18">
        <v>6800</v>
      </c>
      <c r="C7" s="23"/>
      <c r="D7" s="13"/>
    </row>
    <row r="8" spans="1:4" x14ac:dyDescent="0.25">
      <c r="A8" s="13"/>
      <c r="B8" s="13"/>
      <c r="C8" s="5"/>
      <c r="D8" s="13"/>
    </row>
    <row r="9" spans="1:4" x14ac:dyDescent="0.25">
      <c r="A9" s="58" t="s">
        <v>10</v>
      </c>
      <c r="B9" s="58"/>
      <c r="C9" s="58"/>
      <c r="D9" s="13"/>
    </row>
    <row r="10" spans="1:4" x14ac:dyDescent="0.25">
      <c r="A10" s="16" t="s">
        <v>18</v>
      </c>
      <c r="B10" s="18">
        <v>4000</v>
      </c>
      <c r="C10" s="26">
        <f>SUM(B6:B10)</f>
        <v>28650</v>
      </c>
      <c r="D10" s="13"/>
    </row>
    <row r="11" spans="1:4" x14ac:dyDescent="0.25">
      <c r="A11" s="13"/>
      <c r="B11" s="13"/>
      <c r="C11" s="13"/>
      <c r="D11" s="13"/>
    </row>
    <row r="12" spans="1:4" x14ac:dyDescent="0.25">
      <c r="A12" s="55" t="s">
        <v>0</v>
      </c>
      <c r="B12" s="56"/>
      <c r="C12" s="57"/>
      <c r="D12" s="13"/>
    </row>
    <row r="13" spans="1:4" x14ac:dyDescent="0.25">
      <c r="A13" s="16" t="s">
        <v>19</v>
      </c>
      <c r="B13" s="18">
        <v>3900</v>
      </c>
      <c r="C13" s="5"/>
      <c r="D13" s="13"/>
    </row>
    <row r="14" spans="1:4" x14ac:dyDescent="0.25">
      <c r="A14" s="29" t="s">
        <v>2</v>
      </c>
      <c r="B14" s="30">
        <v>3500</v>
      </c>
      <c r="C14" s="26">
        <v>7400</v>
      </c>
      <c r="D14" s="13"/>
    </row>
    <row r="15" spans="1:4" x14ac:dyDescent="0.25">
      <c r="D15" s="13"/>
    </row>
    <row r="16" spans="1:4" x14ac:dyDescent="0.25">
      <c r="A16" s="13"/>
      <c r="B16" s="13"/>
      <c r="C16" s="13"/>
      <c r="D16" s="13"/>
    </row>
    <row r="17" spans="1:4" x14ac:dyDescent="0.25">
      <c r="A17" s="13"/>
      <c r="B17" s="13"/>
      <c r="C17" s="13"/>
      <c r="D17" s="13"/>
    </row>
    <row r="18" spans="1:4" x14ac:dyDescent="0.25">
      <c r="A18" s="53" t="s">
        <v>30</v>
      </c>
      <c r="B18" s="53"/>
      <c r="C18" s="53"/>
      <c r="D18" s="13"/>
    </row>
    <row r="19" spans="1:4" x14ac:dyDescent="0.25">
      <c r="A19" s="27" t="s">
        <v>50</v>
      </c>
      <c r="B19" s="28">
        <v>11000</v>
      </c>
      <c r="C19" s="36"/>
      <c r="D19" s="13"/>
    </row>
    <row r="20" spans="1:4" x14ac:dyDescent="0.25">
      <c r="A20" s="16" t="s">
        <v>51</v>
      </c>
      <c r="B20" s="18">
        <v>2500</v>
      </c>
      <c r="C20" s="5"/>
      <c r="D20" s="13"/>
    </row>
    <row r="21" spans="1:4" x14ac:dyDescent="0.25">
      <c r="A21" s="33" t="s">
        <v>49</v>
      </c>
      <c r="B21" s="18">
        <v>2500</v>
      </c>
      <c r="C21" s="26">
        <f>SUM(B19:B21)</f>
        <v>16000</v>
      </c>
      <c r="D21" s="13"/>
    </row>
    <row r="22" spans="1:4" x14ac:dyDescent="0.25">
      <c r="A22" s="13"/>
      <c r="B22" s="13"/>
      <c r="C22" s="13"/>
      <c r="D22" s="13"/>
    </row>
    <row r="23" spans="1:4" x14ac:dyDescent="0.25">
      <c r="A23" s="53" t="s">
        <v>7</v>
      </c>
      <c r="B23" s="53"/>
      <c r="C23" s="53"/>
      <c r="D23" s="13"/>
    </row>
    <row r="24" spans="1:4" x14ac:dyDescent="0.25">
      <c r="A24" s="27" t="s">
        <v>5</v>
      </c>
      <c r="B24" s="18">
        <v>8000</v>
      </c>
      <c r="C24" s="5"/>
      <c r="D24" s="13"/>
    </row>
    <row r="25" spans="1:4" x14ac:dyDescent="0.25">
      <c r="A25" s="16" t="s">
        <v>14</v>
      </c>
      <c r="B25" s="18">
        <v>7000</v>
      </c>
      <c r="C25" s="5"/>
      <c r="D25" s="13"/>
    </row>
    <row r="26" spans="1:4" x14ac:dyDescent="0.25">
      <c r="A26" s="16" t="s">
        <v>13</v>
      </c>
      <c r="B26" s="18">
        <v>2500</v>
      </c>
      <c r="C26" s="26">
        <f>SUM(B24:B26)</f>
        <v>17500</v>
      </c>
      <c r="D26" s="13"/>
    </row>
    <row r="27" spans="1:4" x14ac:dyDescent="0.25">
      <c r="A27" s="13"/>
      <c r="B27" s="13"/>
      <c r="C27" s="13"/>
      <c r="D27" s="13"/>
    </row>
    <row r="28" spans="1:4" x14ac:dyDescent="0.25">
      <c r="A28" s="53" t="s">
        <v>15</v>
      </c>
      <c r="B28" s="53"/>
      <c r="C28" s="53"/>
      <c r="D28" s="13"/>
    </row>
    <row r="29" spans="1:4" x14ac:dyDescent="0.25">
      <c r="A29" s="27" t="s">
        <v>17</v>
      </c>
      <c r="B29" s="18">
        <v>500</v>
      </c>
      <c r="C29" s="24"/>
      <c r="D29" s="13"/>
    </row>
    <row r="30" spans="1:4" x14ac:dyDescent="0.25">
      <c r="A30" s="16" t="s">
        <v>31</v>
      </c>
      <c r="B30" s="18">
        <v>500</v>
      </c>
      <c r="C30" s="24"/>
      <c r="D30" s="13"/>
    </row>
    <row r="31" spans="1:4" x14ac:dyDescent="0.25">
      <c r="A31" s="29" t="s">
        <v>20</v>
      </c>
      <c r="B31" s="31">
        <v>600</v>
      </c>
      <c r="C31" s="26">
        <f>SUM(B29:B31)</f>
        <v>1600</v>
      </c>
      <c r="D31" s="13"/>
    </row>
    <row r="38" spans="1:4" ht="15.75" x14ac:dyDescent="0.25">
      <c r="B38" s="4"/>
      <c r="C38" s="10"/>
    </row>
    <row r="39" spans="1:4" ht="15.75" x14ac:dyDescent="0.25">
      <c r="A39" s="8"/>
      <c r="B39" s="9"/>
      <c r="C39" s="11"/>
    </row>
    <row r="41" spans="1:4" x14ac:dyDescent="0.25">
      <c r="A41" s="2"/>
      <c r="B41" s="2"/>
      <c r="C41" s="2"/>
      <c r="D41" s="2"/>
    </row>
    <row r="42" spans="1:4" x14ac:dyDescent="0.25">
      <c r="D42" s="2"/>
    </row>
    <row r="43" spans="1:4" x14ac:dyDescent="0.25">
      <c r="B43" s="2"/>
      <c r="C43" s="2"/>
      <c r="D43" s="2"/>
    </row>
    <row r="44" spans="1:4" ht="15.75" x14ac:dyDescent="0.25">
      <c r="A44" s="3"/>
      <c r="B44" s="2"/>
      <c r="C44" s="2"/>
      <c r="D44" s="2"/>
    </row>
    <row r="45" spans="1:4" ht="15.75" x14ac:dyDescent="0.25">
      <c r="A45" s="3"/>
      <c r="B45" s="2"/>
      <c r="C45" s="2"/>
      <c r="D45" s="2"/>
    </row>
  </sheetData>
  <mergeCells count="8">
    <mergeCell ref="A23:C23"/>
    <mergeCell ref="A28:C28"/>
    <mergeCell ref="A1:C1"/>
    <mergeCell ref="A3:C3"/>
    <mergeCell ref="A18:C18"/>
    <mergeCell ref="A12:C12"/>
    <mergeCell ref="A5:C5"/>
    <mergeCell ref="A9:C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D1" sqref="D1"/>
    </sheetView>
  </sheetViews>
  <sheetFormatPr baseColWidth="10" defaultRowHeight="15" x14ac:dyDescent="0.25"/>
  <cols>
    <col min="1" max="1" width="49.42578125" customWidth="1"/>
    <col min="2" max="2" width="18.85546875" customWidth="1"/>
    <col min="3" max="3" width="18.5703125" customWidth="1"/>
  </cols>
  <sheetData>
    <row r="1" spans="1:3" x14ac:dyDescent="0.25">
      <c r="A1" s="7"/>
      <c r="B1" s="7"/>
      <c r="C1" s="7"/>
    </row>
    <row r="2" spans="1:3" x14ac:dyDescent="0.25">
      <c r="A2" s="7"/>
      <c r="B2" s="7"/>
      <c r="C2" s="7"/>
    </row>
    <row r="3" spans="1:3" x14ac:dyDescent="0.25">
      <c r="A3" s="7"/>
      <c r="B3" s="7"/>
      <c r="C3" s="7"/>
    </row>
    <row r="4" spans="1:3" x14ac:dyDescent="0.25">
      <c r="A4" s="7"/>
      <c r="B4" s="7"/>
      <c r="C4" s="7"/>
    </row>
    <row r="5" spans="1:3" x14ac:dyDescent="0.25">
      <c r="A5" s="7"/>
      <c r="B5" s="7"/>
      <c r="C5" s="7"/>
    </row>
    <row r="6" spans="1:3" x14ac:dyDescent="0.25">
      <c r="A6" s="7"/>
      <c r="B6" s="7"/>
      <c r="C6" s="7"/>
    </row>
    <row r="7" spans="1:3" x14ac:dyDescent="0.25">
      <c r="A7" s="7"/>
      <c r="B7" s="7"/>
      <c r="C7" s="7"/>
    </row>
    <row r="8" spans="1:3" x14ac:dyDescent="0.25">
      <c r="A8" s="7"/>
      <c r="B8" s="7"/>
      <c r="C8" s="7"/>
    </row>
    <row r="9" spans="1:3" x14ac:dyDescent="0.25">
      <c r="A9" s="7"/>
      <c r="B9" s="7"/>
      <c r="C9" s="7"/>
    </row>
    <row r="10" spans="1:3" x14ac:dyDescent="0.25">
      <c r="A10" s="7"/>
      <c r="B10" s="7"/>
      <c r="C10" s="7"/>
    </row>
    <row r="11" spans="1:3" x14ac:dyDescent="0.25">
      <c r="A11" s="7"/>
      <c r="B11" s="7"/>
      <c r="C11" s="7"/>
    </row>
    <row r="12" spans="1:3" x14ac:dyDescent="0.25">
      <c r="A12" s="7"/>
      <c r="B12" s="7"/>
      <c r="C12" s="7"/>
    </row>
    <row r="13" spans="1:3" x14ac:dyDescent="0.25">
      <c r="A13" s="7"/>
      <c r="B13" s="7"/>
      <c r="C13" s="7"/>
    </row>
    <row r="14" spans="1:3" x14ac:dyDescent="0.25">
      <c r="A14" s="7"/>
      <c r="B14" s="7"/>
      <c r="C14" s="7"/>
    </row>
    <row r="15" spans="1:3" x14ac:dyDescent="0.25">
      <c r="A15" s="7"/>
      <c r="B15" s="7"/>
      <c r="C15" s="7"/>
    </row>
    <row r="16" spans="1:3" x14ac:dyDescent="0.25">
      <c r="A16" s="7"/>
      <c r="B16" s="7"/>
      <c r="C16" s="7"/>
    </row>
    <row r="17" spans="1:3" x14ac:dyDescent="0.25">
      <c r="A17" s="7"/>
      <c r="B17" s="7"/>
      <c r="C17" s="7"/>
    </row>
    <row r="18" spans="1:3" x14ac:dyDescent="0.25">
      <c r="A18" s="7"/>
      <c r="B18" s="7"/>
      <c r="C18" s="7"/>
    </row>
    <row r="19" spans="1:3" x14ac:dyDescent="0.25">
      <c r="A19" s="7"/>
      <c r="B19" s="7"/>
      <c r="C19" s="7"/>
    </row>
    <row r="20" spans="1:3" x14ac:dyDescent="0.25">
      <c r="A20" s="7"/>
      <c r="B20" s="7"/>
      <c r="C20" s="7"/>
    </row>
    <row r="21" spans="1:3" x14ac:dyDescent="0.25">
      <c r="A21" s="7"/>
      <c r="B21" s="7"/>
      <c r="C21" s="7"/>
    </row>
    <row r="22" spans="1:3" x14ac:dyDescent="0.25">
      <c r="A22" s="7"/>
      <c r="B22" s="7"/>
      <c r="C22" s="7"/>
    </row>
    <row r="23" spans="1:3" x14ac:dyDescent="0.25">
      <c r="A23" s="7"/>
      <c r="B23" s="7"/>
      <c r="C23" s="7"/>
    </row>
    <row r="24" spans="1:3" x14ac:dyDescent="0.25">
      <c r="A24" s="7"/>
      <c r="B24" s="7"/>
      <c r="C24" s="7"/>
    </row>
    <row r="25" spans="1:3" x14ac:dyDescent="0.25">
      <c r="A25" s="7"/>
      <c r="B25" s="7"/>
      <c r="C25" s="7"/>
    </row>
    <row r="26" spans="1:3" x14ac:dyDescent="0.25">
      <c r="A26" s="7"/>
      <c r="B26" s="7"/>
      <c r="C26" s="7"/>
    </row>
    <row r="27" spans="1:3" x14ac:dyDescent="0.25">
      <c r="A27" s="7"/>
      <c r="B27" s="7"/>
      <c r="C27" s="7"/>
    </row>
    <row r="28" spans="1:3" x14ac:dyDescent="0.25">
      <c r="A28" s="7"/>
      <c r="B28" s="7"/>
      <c r="C28" s="7"/>
    </row>
    <row r="29" spans="1:3" x14ac:dyDescent="0.25">
      <c r="A29" s="7"/>
      <c r="B29" s="7"/>
      <c r="C29" s="7"/>
    </row>
    <row r="30" spans="1:3" x14ac:dyDescent="0.25">
      <c r="A30" s="7"/>
      <c r="B30" s="7"/>
      <c r="C30" s="7"/>
    </row>
    <row r="31" spans="1:3" x14ac:dyDescent="0.25">
      <c r="A31" s="7"/>
      <c r="B31" s="7"/>
      <c r="C31" s="7"/>
    </row>
    <row r="32" spans="1:3" x14ac:dyDescent="0.25">
      <c r="A32" s="7"/>
      <c r="B32" s="7"/>
      <c r="C32" s="7"/>
    </row>
    <row r="33" spans="1:3" x14ac:dyDescent="0.25">
      <c r="A33" s="7"/>
      <c r="B33" s="7"/>
      <c r="C33" s="7"/>
    </row>
    <row r="34" spans="1:3" x14ac:dyDescent="0.25">
      <c r="A34" s="7"/>
      <c r="B34" s="7"/>
      <c r="C34" s="7"/>
    </row>
    <row r="35" spans="1:3" x14ac:dyDescent="0.25">
      <c r="A35" s="7"/>
      <c r="B35" s="7"/>
      <c r="C35" s="7"/>
    </row>
    <row r="36" spans="1:3" x14ac:dyDescent="0.25">
      <c r="A36" s="7"/>
      <c r="B36" s="7"/>
      <c r="C36" s="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Kurt Gubler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Gubler</dc:creator>
  <cp:lastModifiedBy>Kurt Gubler</cp:lastModifiedBy>
  <cp:lastPrinted>2023-09-05T11:58:08Z</cp:lastPrinted>
  <dcterms:created xsi:type="dcterms:W3CDTF">2018-09-11T07:21:35Z</dcterms:created>
  <dcterms:modified xsi:type="dcterms:W3CDTF">2023-09-05T12:02:27Z</dcterms:modified>
</cp:coreProperties>
</file>